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urcoop-my.sharepoint.com/personal/michael_our_coop/Documents/RFPs/2027 ROW Spraying/"/>
    </mc:Choice>
  </mc:AlternateContent>
  <xr:revisionPtr revIDLastSave="702" documentId="8_{4BBE5215-6AB7-4EAE-912D-E5B0B8835CD6}" xr6:coauthVersionLast="47" xr6:coauthVersionMax="47" xr10:uidLastSave="{B33050D7-C3EA-472E-A4DA-0FC7F00DAA7E}"/>
  <bookViews>
    <workbookView minimized="1" xWindow="5140" yWindow="2360" windowWidth="14400" windowHeight="8170" xr2:uid="{967277A1-6188-4391-9493-35FF272A71E4}"/>
  </bookViews>
  <sheets>
    <sheet name="Bid Forms" sheetId="1" r:id="rId1"/>
  </sheets>
  <externalReferences>
    <externalReference r:id="rId2"/>
  </externalReferences>
  <definedNames>
    <definedName name="CONEXON">[1]MAU!$A$3:$G$208</definedName>
    <definedName name="_xlnm.Print_Area" localSheetId="0">'Bid Forms'!$A$1:$E$72</definedName>
    <definedName name="_xlnm.Print_Titles" localSheetId="0">'Bid Forms'!$1:$4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G57" i="1"/>
  <c r="G22" i="1"/>
  <c r="G11" i="1"/>
  <c r="G53" i="1"/>
  <c r="G37" i="1"/>
  <c r="E46" i="1"/>
  <c r="E42" i="1"/>
  <c r="E43" i="1"/>
  <c r="E44" i="1"/>
  <c r="E45" i="1"/>
  <c r="E47" i="1"/>
  <c r="E48" i="1"/>
  <c r="E49" i="1"/>
  <c r="E50" i="1"/>
  <c r="E51" i="1"/>
  <c r="E27" i="1"/>
  <c r="E28" i="1"/>
  <c r="E29" i="1"/>
  <c r="E30" i="1"/>
  <c r="E31" i="1"/>
  <c r="E32" i="1"/>
  <c r="E36" i="1"/>
  <c r="E16" i="1"/>
  <c r="E17" i="1"/>
  <c r="E18" i="1"/>
  <c r="E19" i="1"/>
  <c r="E20" i="1"/>
  <c r="E21" i="1"/>
  <c r="E8" i="1"/>
  <c r="E9" i="1"/>
  <c r="E10" i="1"/>
  <c r="E41" i="1"/>
  <c r="E26" i="1"/>
  <c r="E53" i="1" l="1"/>
  <c r="E37" i="1"/>
  <c r="E15" i="1"/>
  <c r="E7" i="1"/>
  <c r="E56" i="1" l="1"/>
  <c r="E22" i="1"/>
  <c r="E11" i="1"/>
  <c r="E55" i="1" l="1"/>
  <c r="E57" i="1" s="1"/>
</calcChain>
</file>

<file path=xl/sharedStrings.xml><?xml version="1.0" encoding="utf-8"?>
<sst xmlns="http://schemas.openxmlformats.org/spreadsheetml/2006/main" count="87" uniqueCount="73">
  <si>
    <t>BID FORM</t>
  </si>
  <si>
    <t>2027 Chemical Vegetation Management Program</t>
  </si>
  <si>
    <t>ROW Treatment - Farmerville District</t>
  </si>
  <si>
    <t>Unit</t>
  </si>
  <si>
    <t>Description</t>
  </si>
  <si>
    <t>Miles</t>
  </si>
  <si>
    <t>Treated Price
(Per Mile)</t>
  </si>
  <si>
    <t>Extended
Price</t>
  </si>
  <si>
    <t>Farmerville East, Feeder 1</t>
  </si>
  <si>
    <t>Substation 4, Feeder 1</t>
  </si>
  <si>
    <t>Farmerville Rural, Feeder 1</t>
  </si>
  <si>
    <t>Substation 5, Feeder 1</t>
  </si>
  <si>
    <t>Farmerville Rural, Feeder 4</t>
  </si>
  <si>
    <t>Substation 5, Feeder 4</t>
  </si>
  <si>
    <t>Marion, Feeder 1</t>
  </si>
  <si>
    <t>Substation 10, Feeder 1</t>
  </si>
  <si>
    <t xml:space="preserve">Subtotal, Farmerville District: </t>
  </si>
  <si>
    <t>ROW Treatment - Homer District</t>
  </si>
  <si>
    <t>Homer Oil, Feeder 1</t>
  </si>
  <si>
    <t>Substation 8, Feeder 1</t>
  </si>
  <si>
    <t>Homer Oil, Feeder 2</t>
  </si>
  <si>
    <t>Substation 8, Feeder 2</t>
  </si>
  <si>
    <t>Homer Oil, Feeder 3</t>
  </si>
  <si>
    <t>Substation 8, Feeder 3</t>
  </si>
  <si>
    <t>Homer City, Feeder 1</t>
  </si>
  <si>
    <t>Substation 9, Feeder 4</t>
  </si>
  <si>
    <t>Homer City, Feeder 2</t>
  </si>
  <si>
    <t>Substation 9, Feeder 1</t>
  </si>
  <si>
    <t>Homer City, Feeder 3</t>
  </si>
  <si>
    <t>Substation 9, Feeder 2</t>
  </si>
  <si>
    <t>Homer City, Feeder 4</t>
  </si>
  <si>
    <t>Substation 9, Feeder 3</t>
  </si>
  <si>
    <t xml:space="preserve">Subtotal, Homer District: </t>
  </si>
  <si>
    <t>Substation Treatment - Farmerville District</t>
  </si>
  <si>
    <t>Substation Site</t>
  </si>
  <si>
    <t>Acres</t>
  </si>
  <si>
    <t>Treated Price
(Per Acre)</t>
  </si>
  <si>
    <t>Bernice</t>
  </si>
  <si>
    <t>Farmerville East</t>
  </si>
  <si>
    <t>Farmerville Rural</t>
  </si>
  <si>
    <t>Farmerville Town</t>
  </si>
  <si>
    <t>Marion</t>
  </si>
  <si>
    <t>Point</t>
  </si>
  <si>
    <t>Ruston</t>
  </si>
  <si>
    <t xml:space="preserve">Kaneb Pipeline </t>
  </si>
  <si>
    <t xml:space="preserve">Chipmill </t>
  </si>
  <si>
    <t xml:space="preserve">Linville Regulator station </t>
  </si>
  <si>
    <t>Crossroads</t>
  </si>
  <si>
    <t>Substation Treatment - Homer District</t>
  </si>
  <si>
    <t>Aycock</t>
  </si>
  <si>
    <t>Regency</t>
  </si>
  <si>
    <t>Homer Oil</t>
  </si>
  <si>
    <t>Homer</t>
  </si>
  <si>
    <t>Minden</t>
  </si>
  <si>
    <t>Pinehill</t>
  </si>
  <si>
    <t>Shangaloo</t>
  </si>
  <si>
    <t>Heflin</t>
  </si>
  <si>
    <t>Trussels</t>
  </si>
  <si>
    <t>Weyerhaeuser</t>
  </si>
  <si>
    <t>Homer Oil Field Breaker</t>
  </si>
  <si>
    <t xml:space="preserve">Old Dubberly Substation </t>
  </si>
  <si>
    <t>Total, ROW Treatment:</t>
  </si>
  <si>
    <t>Total, Substation Treatment:</t>
  </si>
  <si>
    <t>Total Bid:</t>
  </si>
  <si>
    <t>Right-of-Way Herbicide(s) Proposed:</t>
  </si>
  <si>
    <t>Substattion Herbicide(s) Proposed:</t>
  </si>
  <si>
    <t>Bidder</t>
  </si>
  <si>
    <t>Signature</t>
  </si>
  <si>
    <t>Name</t>
  </si>
  <si>
    <t>Title</t>
  </si>
  <si>
    <t>Date</t>
  </si>
  <si>
    <t>Bid Award:</t>
  </si>
  <si>
    <t>Claiborne reserves the right to award this bid on a total bid, district, or line item basis, whichever is in the best interest of the Cooperative.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</si>
</sst>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color rgb="FF040C28"/>
      <name val="Aptos"/>
      <family val="2"/>
    </font>
    <font>
      <sz val="8"/>
      <name val="Aptos Narrow"/>
      <family val="2"/>
      <scheme val="minor"/>
    </font>
    <font>
      <b/>
      <u/>
      <sz val="10"/>
      <color theme="1"/>
      <name val="Aptos"/>
      <family val="2"/>
    </font>
    <font>
      <b/>
      <sz val="10"/>
      <color theme="1"/>
      <name val="Aptos"/>
      <family val="2"/>
    </font>
    <font>
      <b/>
      <i/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3" fontId="2" fillId="0" borderId="0" xfId="1" applyFont="1" applyAlignment="1">
      <alignment vertical="center"/>
    </xf>
    <xf numFmtId="44" fontId="2" fillId="0" borderId="0" xfId="2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4" fontId="2" fillId="0" borderId="1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4" fontId="2" fillId="0" borderId="1" xfId="2" applyFont="1" applyBorder="1" applyAlignment="1">
      <alignment vertical="center"/>
    </xf>
    <xf numFmtId="43" fontId="3" fillId="0" borderId="0" xfId="1" applyFont="1" applyAlignment="1">
      <alignment vertical="center"/>
    </xf>
    <xf numFmtId="44" fontId="3" fillId="0" borderId="0" xfId="2" applyFont="1" applyAlignment="1">
      <alignment vertical="center"/>
    </xf>
    <xf numFmtId="0" fontId="3" fillId="0" borderId="4" xfId="0" applyFont="1" applyBorder="1" applyAlignment="1">
      <alignment vertical="center"/>
    </xf>
    <xf numFmtId="43" fontId="2" fillId="0" borderId="3" xfId="1" applyFont="1" applyBorder="1" applyAlignment="1">
      <alignment horizontal="right" vertical="center"/>
    </xf>
    <xf numFmtId="44" fontId="4" fillId="0" borderId="1" xfId="2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3" fontId="7" fillId="0" borderId="0" xfId="1" applyFont="1" applyAlignment="1">
      <alignment vertical="center"/>
    </xf>
    <xf numFmtId="44" fontId="7" fillId="0" borderId="0" xfId="2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43" fontId="2" fillId="0" borderId="0" xfId="1" applyFont="1" applyBorder="1" applyAlignment="1">
      <alignment horizontal="right" vertical="center"/>
    </xf>
    <xf numFmtId="44" fontId="2" fillId="0" borderId="0" xfId="2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3" fontId="2" fillId="0" borderId="4" xfId="1" applyFont="1" applyBorder="1" applyAlignment="1">
      <alignment horizontal="right" vertical="center"/>
    </xf>
    <xf numFmtId="44" fontId="2" fillId="0" borderId="4" xfId="2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3" fontId="3" fillId="0" borderId="6" xfId="1" applyFont="1" applyBorder="1" applyAlignment="1">
      <alignment vertical="center"/>
    </xf>
    <xf numFmtId="44" fontId="4" fillId="0" borderId="5" xfId="2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urcoop-my.sharepoint.com/personal/michael_our_coop/Documents/RFPs/Caney%20Lake%20Rd.%20Reconductor/WO%2010624041%20Estimate.xlsx" TargetMode="External"/><Relationship Id="rId1" Type="http://schemas.openxmlformats.org/officeDocument/2006/relationships/externalLinkPath" Target="WO%2010624041%20Estim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U"/>
      <sheetName val="WO 10624041"/>
      <sheetName val="Bid Form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5E89-0D94-4781-9CFB-22F80BAF753B}">
  <sheetPr>
    <pageSetUpPr fitToPage="1"/>
  </sheetPr>
  <dimension ref="A1:H76"/>
  <sheetViews>
    <sheetView tabSelected="1" topLeftCell="A8" zoomScaleNormal="100" workbookViewId="0">
      <selection activeCell="H23" sqref="H23"/>
    </sheetView>
  </sheetViews>
  <sheetFormatPr defaultColWidth="8.81640625" defaultRowHeight="16" x14ac:dyDescent="0.35"/>
  <cols>
    <col min="1" max="1" width="29.1796875" style="2" bestFit="1" customWidth="1"/>
    <col min="2" max="2" width="25.7265625" style="2" customWidth="1"/>
    <col min="3" max="3" width="11.7265625" style="9" customWidth="1"/>
    <col min="4" max="4" width="22.7265625" style="15" customWidth="1"/>
    <col min="5" max="5" width="22.7265625" style="16" customWidth="1"/>
    <col min="6" max="16384" width="8.81640625" style="2"/>
  </cols>
  <sheetData>
    <row r="1" spans="1:7" ht="19.899999999999999" customHeight="1" x14ac:dyDescent="0.35">
      <c r="A1" s="47" t="s">
        <v>0</v>
      </c>
      <c r="B1" s="47"/>
      <c r="C1" s="47"/>
      <c r="D1" s="47"/>
      <c r="E1" s="47"/>
    </row>
    <row r="2" spans="1:7" ht="10.15" customHeight="1" x14ac:dyDescent="0.35">
      <c r="A2" s="3"/>
      <c r="B2" s="3"/>
      <c r="C2" s="1"/>
      <c r="D2" s="4"/>
      <c r="E2" s="5"/>
    </row>
    <row r="3" spans="1:7" ht="19.899999999999999" customHeight="1" x14ac:dyDescent="0.35">
      <c r="A3" s="47" t="s">
        <v>1</v>
      </c>
      <c r="B3" s="47"/>
      <c r="C3" s="47"/>
      <c r="D3" s="47"/>
      <c r="E3" s="47"/>
    </row>
    <row r="4" spans="1:7" ht="21" customHeight="1" x14ac:dyDescent="0.35">
      <c r="A4" s="3"/>
      <c r="B4" s="3"/>
      <c r="C4" s="1"/>
      <c r="D4" s="4"/>
      <c r="E4" s="5"/>
    </row>
    <row r="5" spans="1:7" ht="21" customHeight="1" x14ac:dyDescent="0.35">
      <c r="A5" s="45" t="s">
        <v>2</v>
      </c>
      <c r="B5" s="45"/>
      <c r="C5" s="45"/>
      <c r="D5" s="45"/>
      <c r="E5" s="45"/>
    </row>
    <row r="6" spans="1:7" s="9" customFormat="1" ht="32" x14ac:dyDescent="0.35">
      <c r="A6" s="6" t="s">
        <v>3</v>
      </c>
      <c r="B6" s="6" t="s">
        <v>4</v>
      </c>
      <c r="C6" s="6" t="s">
        <v>5</v>
      </c>
      <c r="D6" s="7" t="s">
        <v>6</v>
      </c>
      <c r="E6" s="8" t="s">
        <v>7</v>
      </c>
    </row>
    <row r="7" spans="1:7" ht="21" customHeight="1" x14ac:dyDescent="0.35">
      <c r="A7" s="10" t="s">
        <v>8</v>
      </c>
      <c r="B7" s="10" t="s">
        <v>9</v>
      </c>
      <c r="C7" s="20">
        <v>53.67</v>
      </c>
      <c r="D7" s="11"/>
      <c r="E7" s="19" t="str">
        <f>+IF(D7=0,"",D7*C7)</f>
        <v/>
      </c>
    </row>
    <row r="8" spans="1:7" ht="21" customHeight="1" x14ac:dyDescent="0.35">
      <c r="A8" s="10" t="s">
        <v>10</v>
      </c>
      <c r="B8" s="10" t="s">
        <v>11</v>
      </c>
      <c r="C8" s="20">
        <v>214.35</v>
      </c>
      <c r="D8" s="11"/>
      <c r="E8" s="19" t="str">
        <f t="shared" ref="E8:E10" si="0">+IF(D8=0,"",D8*C8)</f>
        <v/>
      </c>
    </row>
    <row r="9" spans="1:7" ht="21" customHeight="1" x14ac:dyDescent="0.35">
      <c r="A9" s="10" t="s">
        <v>12</v>
      </c>
      <c r="B9" s="10" t="s">
        <v>13</v>
      </c>
      <c r="C9" s="20">
        <v>56.04</v>
      </c>
      <c r="D9" s="11"/>
      <c r="E9" s="19" t="str">
        <f t="shared" si="0"/>
        <v/>
      </c>
    </row>
    <row r="10" spans="1:7" ht="21" customHeight="1" x14ac:dyDescent="0.35">
      <c r="A10" s="10" t="s">
        <v>14</v>
      </c>
      <c r="B10" s="10" t="s">
        <v>15</v>
      </c>
      <c r="C10" s="20">
        <v>57.61</v>
      </c>
      <c r="D10" s="11"/>
      <c r="E10" s="19" t="str">
        <f t="shared" si="0"/>
        <v/>
      </c>
    </row>
    <row r="11" spans="1:7" ht="21" customHeight="1" x14ac:dyDescent="0.35">
      <c r="A11" s="12"/>
      <c r="B11" s="13"/>
      <c r="C11" s="21"/>
      <c r="D11" s="18" t="s">
        <v>16</v>
      </c>
      <c r="E11" s="14" t="str">
        <f>IF(+SUM(E7:E10)=0,"",SUM(E7:E10))</f>
        <v/>
      </c>
      <c r="G11" s="29">
        <f>SUM(C7:C10)</f>
        <v>381.67</v>
      </c>
    </row>
    <row r="12" spans="1:7" ht="21" customHeight="1" x14ac:dyDescent="0.35">
      <c r="A12" s="3"/>
      <c r="B12" s="3"/>
      <c r="C12" s="26"/>
      <c r="D12" s="27"/>
      <c r="E12" s="28"/>
    </row>
    <row r="13" spans="1:7" ht="21" customHeight="1" x14ac:dyDescent="0.35">
      <c r="A13" s="45" t="s">
        <v>17</v>
      </c>
      <c r="B13" s="48"/>
      <c r="C13" s="48"/>
      <c r="D13" s="48"/>
      <c r="E13" s="49"/>
    </row>
    <row r="14" spans="1:7" ht="32" x14ac:dyDescent="0.35">
      <c r="A14" s="6" t="s">
        <v>3</v>
      </c>
      <c r="B14" s="6" t="s">
        <v>4</v>
      </c>
      <c r="C14" s="6" t="s">
        <v>5</v>
      </c>
      <c r="D14" s="7" t="s">
        <v>6</v>
      </c>
      <c r="E14" s="8" t="s">
        <v>7</v>
      </c>
    </row>
    <row r="15" spans="1:7" ht="21" customHeight="1" x14ac:dyDescent="0.35">
      <c r="A15" s="10" t="s">
        <v>18</v>
      </c>
      <c r="B15" s="10" t="s">
        <v>19</v>
      </c>
      <c r="C15" s="20">
        <v>20.47</v>
      </c>
      <c r="D15" s="11"/>
      <c r="E15" s="19" t="str">
        <f t="shared" ref="E15:E21" si="1">+IF(D15=0,"",D15*C15)</f>
        <v/>
      </c>
    </row>
    <row r="16" spans="1:7" ht="21" customHeight="1" x14ac:dyDescent="0.35">
      <c r="A16" s="10" t="s">
        <v>20</v>
      </c>
      <c r="B16" s="10" t="s">
        <v>21</v>
      </c>
      <c r="C16" s="20">
        <v>43.06</v>
      </c>
      <c r="D16" s="11"/>
      <c r="E16" s="19" t="str">
        <f t="shared" si="1"/>
        <v/>
      </c>
    </row>
    <row r="17" spans="1:8" ht="21" customHeight="1" x14ac:dyDescent="0.35">
      <c r="A17" s="10" t="s">
        <v>22</v>
      </c>
      <c r="B17" s="10" t="s">
        <v>23</v>
      </c>
      <c r="C17" s="20">
        <v>13.3</v>
      </c>
      <c r="D17" s="11"/>
      <c r="E17" s="19" t="str">
        <f t="shared" si="1"/>
        <v/>
      </c>
    </row>
    <row r="18" spans="1:8" ht="21" customHeight="1" x14ac:dyDescent="0.35">
      <c r="A18" s="10" t="s">
        <v>24</v>
      </c>
      <c r="B18" s="10" t="s">
        <v>25</v>
      </c>
      <c r="C18" s="20">
        <v>54.04</v>
      </c>
      <c r="D18" s="11"/>
      <c r="E18" s="19" t="str">
        <f t="shared" si="1"/>
        <v/>
      </c>
    </row>
    <row r="19" spans="1:8" ht="21" customHeight="1" x14ac:dyDescent="0.35">
      <c r="A19" s="10" t="s">
        <v>26</v>
      </c>
      <c r="B19" s="10" t="s">
        <v>27</v>
      </c>
      <c r="C19" s="20">
        <v>14.25</v>
      </c>
      <c r="D19" s="11"/>
      <c r="E19" s="19" t="str">
        <f t="shared" si="1"/>
        <v/>
      </c>
    </row>
    <row r="20" spans="1:8" ht="21" customHeight="1" x14ac:dyDescent="0.35">
      <c r="A20" s="10" t="s">
        <v>28</v>
      </c>
      <c r="B20" s="10" t="s">
        <v>29</v>
      </c>
      <c r="C20" s="20">
        <v>140.29</v>
      </c>
      <c r="D20" s="11"/>
      <c r="E20" s="19" t="str">
        <f t="shared" si="1"/>
        <v/>
      </c>
    </row>
    <row r="21" spans="1:8" ht="21" customHeight="1" x14ac:dyDescent="0.35">
      <c r="A21" s="10" t="s">
        <v>30</v>
      </c>
      <c r="B21" s="10" t="s">
        <v>31</v>
      </c>
      <c r="C21" s="20">
        <v>121.76</v>
      </c>
      <c r="D21" s="11"/>
      <c r="E21" s="19" t="str">
        <f t="shared" si="1"/>
        <v/>
      </c>
    </row>
    <row r="22" spans="1:8" ht="21" customHeight="1" x14ac:dyDescent="0.35">
      <c r="A22" s="12"/>
      <c r="B22" s="13"/>
      <c r="C22" s="21"/>
      <c r="D22" s="18" t="s">
        <v>32</v>
      </c>
      <c r="E22" s="14" t="str">
        <f>IF(+SUM(E15:E21)=0,"",SUM(E15:E21))</f>
        <v/>
      </c>
      <c r="G22" s="29">
        <f>SUM(C15:C21)</f>
        <v>407.16999999999996</v>
      </c>
      <c r="H22" s="29">
        <f>G22+G11</f>
        <v>788.83999999999992</v>
      </c>
    </row>
    <row r="23" spans="1:8" ht="21" customHeight="1" x14ac:dyDescent="0.35">
      <c r="A23" s="3"/>
      <c r="B23" s="3"/>
      <c r="C23" s="26"/>
      <c r="D23" s="27"/>
      <c r="E23" s="28"/>
    </row>
    <row r="24" spans="1:8" ht="21" customHeight="1" x14ac:dyDescent="0.35">
      <c r="A24" s="45" t="s">
        <v>33</v>
      </c>
      <c r="B24" s="45"/>
      <c r="C24" s="45"/>
      <c r="D24" s="45"/>
      <c r="E24" s="45"/>
    </row>
    <row r="25" spans="1:8" ht="32" x14ac:dyDescent="0.35">
      <c r="A25" s="6" t="s">
        <v>34</v>
      </c>
      <c r="B25" s="6" t="s">
        <v>4</v>
      </c>
      <c r="C25" s="6" t="s">
        <v>35</v>
      </c>
      <c r="D25" s="7" t="s">
        <v>36</v>
      </c>
      <c r="E25" s="8" t="s">
        <v>7</v>
      </c>
    </row>
    <row r="26" spans="1:8" ht="21" customHeight="1" x14ac:dyDescent="0.35">
      <c r="A26" s="10" t="s">
        <v>37</v>
      </c>
      <c r="B26" s="30"/>
      <c r="C26" s="20">
        <v>0.48209999999999997</v>
      </c>
      <c r="D26" s="11"/>
      <c r="E26" s="19" t="str">
        <f>+IF(D26=0,"",D26*C26)</f>
        <v/>
      </c>
    </row>
    <row r="27" spans="1:8" ht="21" customHeight="1" x14ac:dyDescent="0.35">
      <c r="A27" s="10" t="s">
        <v>38</v>
      </c>
      <c r="B27" s="30"/>
      <c r="C27" s="20">
        <v>2.52</v>
      </c>
      <c r="D27" s="11"/>
      <c r="E27" s="19" t="str">
        <f t="shared" ref="E27:E36" si="2">+IF(D27=0,"",D27*C27)</f>
        <v/>
      </c>
    </row>
    <row r="28" spans="1:8" ht="21" customHeight="1" x14ac:dyDescent="0.35">
      <c r="A28" s="10" t="s">
        <v>39</v>
      </c>
      <c r="B28" s="30"/>
      <c r="C28" s="20">
        <v>0.89649999999999996</v>
      </c>
      <c r="D28" s="11"/>
      <c r="E28" s="19" t="str">
        <f t="shared" si="2"/>
        <v/>
      </c>
    </row>
    <row r="29" spans="1:8" ht="21" customHeight="1" x14ac:dyDescent="0.35">
      <c r="A29" s="10" t="s">
        <v>40</v>
      </c>
      <c r="B29" s="30"/>
      <c r="C29" s="20">
        <v>0.1268</v>
      </c>
      <c r="D29" s="11"/>
      <c r="E29" s="19" t="str">
        <f t="shared" si="2"/>
        <v/>
      </c>
    </row>
    <row r="30" spans="1:8" ht="21" customHeight="1" x14ac:dyDescent="0.35">
      <c r="A30" s="10" t="s">
        <v>41</v>
      </c>
      <c r="B30" s="30"/>
      <c r="C30" s="20">
        <v>1.08</v>
      </c>
      <c r="D30" s="11"/>
      <c r="E30" s="19" t="str">
        <f t="shared" si="2"/>
        <v/>
      </c>
    </row>
    <row r="31" spans="1:8" ht="21" customHeight="1" x14ac:dyDescent="0.35">
      <c r="A31" s="10" t="s">
        <v>42</v>
      </c>
      <c r="B31" s="30"/>
      <c r="C31" s="20">
        <v>0.83499999999999996</v>
      </c>
      <c r="D31" s="11"/>
      <c r="E31" s="19" t="str">
        <f t="shared" si="2"/>
        <v/>
      </c>
    </row>
    <row r="32" spans="1:8" ht="21" customHeight="1" x14ac:dyDescent="0.35">
      <c r="A32" s="10" t="s">
        <v>43</v>
      </c>
      <c r="B32" s="30"/>
      <c r="C32" s="20">
        <v>1.17</v>
      </c>
      <c r="D32" s="11"/>
      <c r="E32" s="19" t="str">
        <f t="shared" si="2"/>
        <v/>
      </c>
    </row>
    <row r="33" spans="1:7" ht="21" customHeight="1" x14ac:dyDescent="0.35">
      <c r="A33" s="34" t="s">
        <v>44</v>
      </c>
      <c r="B33" s="30"/>
      <c r="C33" s="20">
        <v>0.01</v>
      </c>
      <c r="D33" s="11"/>
      <c r="E33" s="19"/>
    </row>
    <row r="34" spans="1:7" ht="21" customHeight="1" x14ac:dyDescent="0.35">
      <c r="A34" s="34" t="s">
        <v>45</v>
      </c>
      <c r="B34" s="30"/>
      <c r="C34" s="20">
        <v>0.01</v>
      </c>
      <c r="D34" s="11"/>
      <c r="E34" s="19"/>
    </row>
    <row r="35" spans="1:7" ht="21" customHeight="1" x14ac:dyDescent="0.35">
      <c r="A35" s="34" t="s">
        <v>46</v>
      </c>
      <c r="B35" s="30"/>
      <c r="C35" s="20">
        <v>5.5E-2</v>
      </c>
      <c r="D35" s="11"/>
      <c r="E35" s="19"/>
    </row>
    <row r="36" spans="1:7" ht="21" customHeight="1" x14ac:dyDescent="0.35">
      <c r="A36" s="10" t="s">
        <v>47</v>
      </c>
      <c r="B36" s="30"/>
      <c r="C36" s="20">
        <v>0.79930000000000001</v>
      </c>
      <c r="D36" s="11"/>
      <c r="E36" s="19" t="str">
        <f t="shared" si="2"/>
        <v/>
      </c>
    </row>
    <row r="37" spans="1:7" ht="21" customHeight="1" x14ac:dyDescent="0.35">
      <c r="A37" s="12"/>
      <c r="B37" s="13"/>
      <c r="C37" s="21"/>
      <c r="D37" s="18" t="s">
        <v>16</v>
      </c>
      <c r="E37" s="14" t="str">
        <f>IF(+SUM(E26:E36)=0,"",SUM(E26:E36))</f>
        <v/>
      </c>
      <c r="G37" s="29">
        <f>SUM(C26:C36)</f>
        <v>7.9846999999999992</v>
      </c>
    </row>
    <row r="38" spans="1:7" ht="21" customHeight="1" x14ac:dyDescent="0.35">
      <c r="A38" s="3"/>
      <c r="B38" s="3"/>
      <c r="C38" s="26"/>
      <c r="D38" s="27"/>
      <c r="E38" s="28"/>
    </row>
    <row r="39" spans="1:7" ht="21" customHeight="1" x14ac:dyDescent="0.35">
      <c r="A39" s="45" t="s">
        <v>48</v>
      </c>
      <c r="B39" s="45"/>
      <c r="C39" s="45"/>
      <c r="D39" s="45"/>
      <c r="E39" s="45"/>
    </row>
    <row r="40" spans="1:7" ht="32" x14ac:dyDescent="0.35">
      <c r="A40" s="6" t="s">
        <v>34</v>
      </c>
      <c r="B40" s="6" t="s">
        <v>4</v>
      </c>
      <c r="C40" s="6" t="s">
        <v>35</v>
      </c>
      <c r="D40" s="7" t="s">
        <v>36</v>
      </c>
      <c r="E40" s="8" t="s">
        <v>7</v>
      </c>
    </row>
    <row r="41" spans="1:7" ht="21" customHeight="1" x14ac:dyDescent="0.35">
      <c r="A41" s="10" t="s">
        <v>49</v>
      </c>
      <c r="B41" s="30"/>
      <c r="C41" s="20">
        <v>3.25</v>
      </c>
      <c r="D41" s="11"/>
      <c r="E41" s="19" t="str">
        <f>+IF(D41=0,"",D41*C41)</f>
        <v/>
      </c>
    </row>
    <row r="42" spans="1:7" ht="21" customHeight="1" x14ac:dyDescent="0.35">
      <c r="A42" s="10" t="s">
        <v>50</v>
      </c>
      <c r="B42" s="30"/>
      <c r="C42" s="20">
        <v>0.72689999999999999</v>
      </c>
      <c r="D42" s="11"/>
      <c r="E42" s="19" t="str">
        <f t="shared" ref="E42:E51" si="3">+IF(D42=0,"",D42*C42)</f>
        <v/>
      </c>
    </row>
    <row r="43" spans="1:7" ht="21" customHeight="1" x14ac:dyDescent="0.35">
      <c r="A43" s="10" t="s">
        <v>51</v>
      </c>
      <c r="B43" s="30"/>
      <c r="C43" s="20">
        <v>1.1509</v>
      </c>
      <c r="D43" s="11"/>
      <c r="E43" s="19" t="str">
        <f t="shared" si="3"/>
        <v/>
      </c>
    </row>
    <row r="44" spans="1:7" ht="21" customHeight="1" x14ac:dyDescent="0.35">
      <c r="A44" s="10" t="s">
        <v>52</v>
      </c>
      <c r="B44" s="30"/>
      <c r="C44" s="20">
        <v>0.29849999999999999</v>
      </c>
      <c r="D44" s="11"/>
      <c r="E44" s="19" t="str">
        <f t="shared" si="3"/>
        <v/>
      </c>
    </row>
    <row r="45" spans="1:7" ht="21" customHeight="1" x14ac:dyDescent="0.35">
      <c r="A45" s="10" t="s">
        <v>53</v>
      </c>
      <c r="B45" s="30"/>
      <c r="C45" s="20">
        <v>1.9552</v>
      </c>
      <c r="D45" s="11"/>
      <c r="E45" s="19" t="str">
        <f t="shared" si="3"/>
        <v/>
      </c>
    </row>
    <row r="46" spans="1:7" ht="21" customHeight="1" x14ac:dyDescent="0.35">
      <c r="A46" s="10" t="s">
        <v>54</v>
      </c>
      <c r="B46" s="30"/>
      <c r="C46" s="20">
        <v>1.9718</v>
      </c>
      <c r="D46" s="11"/>
      <c r="E46" s="19" t="str">
        <f>+IF(D46=0,"",D46*C46)</f>
        <v/>
      </c>
    </row>
    <row r="47" spans="1:7" ht="21" customHeight="1" x14ac:dyDescent="0.35">
      <c r="A47" s="10" t="s">
        <v>55</v>
      </c>
      <c r="B47" s="30"/>
      <c r="C47" s="20">
        <v>0.43830000000000002</v>
      </c>
      <c r="D47" s="11"/>
      <c r="E47" s="19" t="str">
        <f t="shared" si="3"/>
        <v/>
      </c>
    </row>
    <row r="48" spans="1:7" ht="21" customHeight="1" x14ac:dyDescent="0.35">
      <c r="A48" s="10" t="s">
        <v>56</v>
      </c>
      <c r="B48" s="30"/>
      <c r="C48" s="20">
        <v>2.9872000000000001</v>
      </c>
      <c r="D48" s="11"/>
      <c r="E48" s="19" t="str">
        <f t="shared" si="3"/>
        <v/>
      </c>
    </row>
    <row r="49" spans="1:7" ht="21" customHeight="1" x14ac:dyDescent="0.35">
      <c r="A49" s="10" t="s">
        <v>57</v>
      </c>
      <c r="B49" s="30"/>
      <c r="C49" s="20">
        <v>3.1507999999999998</v>
      </c>
      <c r="D49" s="11"/>
      <c r="E49" s="19" t="str">
        <f t="shared" si="3"/>
        <v/>
      </c>
    </row>
    <row r="50" spans="1:7" ht="21" customHeight="1" x14ac:dyDescent="0.35">
      <c r="A50" s="10" t="s">
        <v>58</v>
      </c>
      <c r="B50" s="30"/>
      <c r="C50" s="20">
        <v>1.0358000000000001</v>
      </c>
      <c r="D50" s="11"/>
      <c r="E50" s="19" t="str">
        <f t="shared" si="3"/>
        <v/>
      </c>
    </row>
    <row r="51" spans="1:7" ht="21" customHeight="1" x14ac:dyDescent="0.35">
      <c r="A51" s="39" t="s">
        <v>59</v>
      </c>
      <c r="B51" s="40"/>
      <c r="C51" s="41">
        <v>0.87229999999999996</v>
      </c>
      <c r="D51" s="42"/>
      <c r="E51" s="19" t="str">
        <f t="shared" si="3"/>
        <v/>
      </c>
    </row>
    <row r="52" spans="1:7" ht="21" customHeight="1" x14ac:dyDescent="0.35">
      <c r="A52" s="34" t="s">
        <v>60</v>
      </c>
      <c r="B52" s="35"/>
      <c r="C52" s="36">
        <v>0.5</v>
      </c>
      <c r="D52" s="37"/>
      <c r="E52" s="38"/>
      <c r="G52" s="29"/>
    </row>
    <row r="53" spans="1:7" ht="21" customHeight="1" x14ac:dyDescent="0.35">
      <c r="A53" s="43"/>
      <c r="B53" s="44"/>
      <c r="C53" s="31"/>
      <c r="D53" s="32" t="s">
        <v>32</v>
      </c>
      <c r="E53" s="14" t="str">
        <f>IF(+SUM(E41:E51)=0,"",SUM(E41:E51))</f>
        <v/>
      </c>
      <c r="G53" s="29">
        <f>SUM(C41:C52)</f>
        <v>18.337700000000002</v>
      </c>
    </row>
    <row r="54" spans="1:7" ht="21" customHeight="1" x14ac:dyDescent="0.35">
      <c r="A54" s="3"/>
      <c r="B54" s="3"/>
      <c r="C54" s="26"/>
      <c r="D54" s="27"/>
      <c r="E54" s="28"/>
    </row>
    <row r="55" spans="1:7" ht="21" customHeight="1" x14ac:dyDescent="0.35">
      <c r="A55" s="12"/>
      <c r="B55" s="13"/>
      <c r="C55" s="21"/>
      <c r="D55" s="18" t="s">
        <v>61</v>
      </c>
      <c r="E55" s="14" t="e">
        <f>+E11+E22</f>
        <v>#VALUE!</v>
      </c>
    </row>
    <row r="56" spans="1:7" ht="21" customHeight="1" x14ac:dyDescent="0.35">
      <c r="A56" s="12"/>
      <c r="B56" s="13"/>
      <c r="C56" s="21"/>
      <c r="D56" s="18" t="s">
        <v>62</v>
      </c>
      <c r="E56" s="14" t="e">
        <f>+E53+E37</f>
        <v>#VALUE!</v>
      </c>
    </row>
    <row r="57" spans="1:7" ht="21" customHeight="1" x14ac:dyDescent="0.35">
      <c r="A57" s="12"/>
      <c r="B57" s="13"/>
      <c r="C57" s="21"/>
      <c r="D57" s="18" t="s">
        <v>63</v>
      </c>
      <c r="E57" s="14" t="e">
        <f>+E56+E55</f>
        <v>#VALUE!</v>
      </c>
      <c r="G57" s="29">
        <f>G53+G37</f>
        <v>26.322400000000002</v>
      </c>
    </row>
    <row r="58" spans="1:7" ht="22.15" customHeight="1" x14ac:dyDescent="0.35">
      <c r="A58" s="3"/>
      <c r="B58" s="3"/>
      <c r="C58" s="26"/>
      <c r="D58" s="27"/>
      <c r="E58" s="28"/>
    </row>
    <row r="59" spans="1:7" ht="22.15" customHeight="1" x14ac:dyDescent="0.35">
      <c r="A59" s="3" t="s">
        <v>64</v>
      </c>
      <c r="B59" s="3"/>
      <c r="C59" s="31"/>
      <c r="D59" s="32"/>
      <c r="E59" s="33"/>
    </row>
    <row r="60" spans="1:7" ht="22.15" customHeight="1" x14ac:dyDescent="0.35">
      <c r="A60" s="3"/>
      <c r="B60" s="3"/>
      <c r="C60" s="26"/>
      <c r="D60" s="27"/>
      <c r="E60" s="28"/>
    </row>
    <row r="61" spans="1:7" ht="22.15" customHeight="1" x14ac:dyDescent="0.35">
      <c r="A61" s="3" t="s">
        <v>65</v>
      </c>
      <c r="B61" s="3"/>
      <c r="C61" s="31"/>
      <c r="D61" s="32"/>
      <c r="E61" s="33"/>
    </row>
    <row r="62" spans="1:7" ht="22.15" customHeight="1" x14ac:dyDescent="0.35">
      <c r="A62" s="3"/>
      <c r="B62" s="3"/>
      <c r="C62" s="26"/>
      <c r="D62" s="27"/>
      <c r="E62" s="28"/>
    </row>
    <row r="63" spans="1:7" ht="18.399999999999999" customHeight="1" x14ac:dyDescent="0.35"/>
    <row r="64" spans="1:7" x14ac:dyDescent="0.35">
      <c r="A64" s="2" t="s">
        <v>66</v>
      </c>
      <c r="B64" s="17"/>
      <c r="C64" s="17"/>
      <c r="D64" s="17"/>
    </row>
    <row r="65" spans="1:5" x14ac:dyDescent="0.35">
      <c r="D65" s="2"/>
    </row>
    <row r="66" spans="1:5" x14ac:dyDescent="0.35">
      <c r="A66" s="2" t="s">
        <v>67</v>
      </c>
      <c r="B66" s="17"/>
      <c r="C66" s="17"/>
      <c r="D66" s="17"/>
    </row>
    <row r="67" spans="1:5" x14ac:dyDescent="0.35">
      <c r="D67" s="2"/>
    </row>
    <row r="68" spans="1:5" x14ac:dyDescent="0.35">
      <c r="A68" s="2" t="s">
        <v>68</v>
      </c>
      <c r="B68" s="17"/>
      <c r="C68" s="17"/>
      <c r="D68" s="17"/>
    </row>
    <row r="69" spans="1:5" x14ac:dyDescent="0.35">
      <c r="D69" s="2"/>
    </row>
    <row r="70" spans="1:5" x14ac:dyDescent="0.35">
      <c r="A70" s="2" t="s">
        <v>69</v>
      </c>
      <c r="B70" s="17"/>
      <c r="C70" s="17"/>
      <c r="D70" s="17"/>
    </row>
    <row r="72" spans="1:5" x14ac:dyDescent="0.35">
      <c r="A72" s="2" t="s">
        <v>70</v>
      </c>
      <c r="B72" s="17"/>
      <c r="C72" s="17"/>
      <c r="D72" s="17"/>
    </row>
    <row r="74" spans="1:5" x14ac:dyDescent="0.35">
      <c r="A74" s="22" t="s">
        <v>71</v>
      </c>
      <c r="B74" s="16"/>
      <c r="C74" s="23"/>
      <c r="D74" s="24"/>
      <c r="E74" s="25"/>
    </row>
    <row r="75" spans="1:5" ht="15.65" customHeight="1" x14ac:dyDescent="0.35">
      <c r="A75" s="46" t="s">
        <v>72</v>
      </c>
      <c r="B75" s="46"/>
      <c r="C75" s="46"/>
      <c r="D75" s="46"/>
      <c r="E75" s="46"/>
    </row>
    <row r="76" spans="1:5" x14ac:dyDescent="0.35">
      <c r="A76" s="46"/>
      <c r="B76" s="46"/>
      <c r="C76" s="46"/>
      <c r="D76" s="46"/>
      <c r="E76" s="46"/>
    </row>
  </sheetData>
  <mergeCells count="7">
    <mergeCell ref="A39:E39"/>
    <mergeCell ref="A75:E76"/>
    <mergeCell ref="A1:E1"/>
    <mergeCell ref="A3:E3"/>
    <mergeCell ref="A5:E5"/>
    <mergeCell ref="A13:E13"/>
    <mergeCell ref="A24:E24"/>
  </mergeCells>
  <phoneticPr fontId="5" type="noConversion"/>
  <printOptions horizontalCentered="1"/>
  <pageMargins left="0.45" right="0.45" top="0.5" bottom="0.5" header="0.3" footer="0.3"/>
  <pageSetup scale="86" fitToHeight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Forms</vt:lpstr>
      <vt:lpstr>'Bid Forms'!Print_Area</vt:lpstr>
      <vt:lpstr>'Bid Forms'!Print_Titles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Marcotte</dc:creator>
  <cp:keywords/>
  <dc:description/>
  <cp:lastModifiedBy>Michael Marcotte</cp:lastModifiedBy>
  <cp:revision/>
  <dcterms:created xsi:type="dcterms:W3CDTF">2024-06-28T18:02:05Z</dcterms:created>
  <dcterms:modified xsi:type="dcterms:W3CDTF">2026-09-18T01:56:23Z</dcterms:modified>
  <cp:category/>
  <cp:contentStatus/>
</cp:coreProperties>
</file>